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5315" windowHeight="6090"/>
  </bookViews>
  <sheets>
    <sheet name="Calculator" sheetId="1" r:id="rId1"/>
    <sheet name="Tool List" sheetId="3" r:id="rId2"/>
    <sheet name="Alternative SFM" sheetId="2" r:id="rId3"/>
  </sheets>
  <calcPr calcId="145621"/>
</workbook>
</file>

<file path=xl/calcChain.xml><?xml version="1.0" encoding="utf-8"?>
<calcChain xmlns="http://schemas.openxmlformats.org/spreadsheetml/2006/main">
  <c r="C37" i="1" l="1"/>
  <c r="C39" i="1" l="1"/>
</calcChain>
</file>

<file path=xl/sharedStrings.xml><?xml version="1.0" encoding="utf-8"?>
<sst xmlns="http://schemas.openxmlformats.org/spreadsheetml/2006/main" count="143" uniqueCount="98">
  <si>
    <t>SFM</t>
  </si>
  <si>
    <t>Material</t>
  </si>
  <si>
    <t>HSS</t>
  </si>
  <si>
    <t>Carbide</t>
  </si>
  <si>
    <t>Aluminium Alloys</t>
  </si>
  <si>
    <t>400-800</t>
  </si>
  <si>
    <t>800+</t>
  </si>
  <si>
    <t>Brass</t>
  </si>
  <si>
    <t>200-350</t>
  </si>
  <si>
    <t>500-800</t>
  </si>
  <si>
    <t>Bronze</t>
  </si>
  <si>
    <t>150-300</t>
  </si>
  <si>
    <t>400-600</t>
  </si>
  <si>
    <t>Bronze Hard</t>
  </si>
  <si>
    <t>90-130</t>
  </si>
  <si>
    <t>220-280</t>
  </si>
  <si>
    <t>Cast Iron Soft</t>
  </si>
  <si>
    <t>80-120</t>
  </si>
  <si>
    <t>200-280</t>
  </si>
  <si>
    <t>Cast Iron Hard</t>
  </si>
  <si>
    <t>50-100</t>
  </si>
  <si>
    <t>180-250</t>
  </si>
  <si>
    <t>Cast Iron Chilled</t>
  </si>
  <si>
    <t>30-70</t>
  </si>
  <si>
    <t>160-220</t>
  </si>
  <si>
    <t>Malleable Iron</t>
  </si>
  <si>
    <t>60-110</t>
  </si>
  <si>
    <t>180-280</t>
  </si>
  <si>
    <t>Steel Soft</t>
  </si>
  <si>
    <t>80-140</t>
  </si>
  <si>
    <t>230-400</t>
  </si>
  <si>
    <t>Steel Medium</t>
  </si>
  <si>
    <t>60-130</t>
  </si>
  <si>
    <t>Steel Hard</t>
  </si>
  <si>
    <t>20-70</t>
  </si>
  <si>
    <t>120-220</t>
  </si>
  <si>
    <t>1/8" 3mm</t>
  </si>
  <si>
    <t>1/2" 12mm</t>
  </si>
  <si>
    <t>Cutting speed (M/min)</t>
  </si>
  <si>
    <t>Diameter (mm)</t>
  </si>
  <si>
    <t>Chip load per tooth (mm)</t>
  </si>
  <si>
    <t>RPM (spindle)</t>
  </si>
  <si>
    <t>Feed rate (mm/min)</t>
  </si>
  <si>
    <t>Tool</t>
  </si>
  <si>
    <t>1/4" 6mm</t>
  </si>
  <si>
    <t>1"  24mm</t>
  </si>
  <si>
    <t>Aluminum Alloys</t>
  </si>
  <si>
    <t>600-1200</t>
  </si>
  <si>
    <t>Carbon Steel</t>
  </si>
  <si>
    <t>100-600</t>
  </si>
  <si>
    <t>Cast Iron</t>
  </si>
  <si>
    <t>80-350</t>
  </si>
  <si>
    <t>Cast Steel</t>
  </si>
  <si>
    <t>Cobalt Base Alloys</t>
  </si>
  <si>
    <t>20-80</t>
  </si>
  <si>
    <t>Copper</t>
  </si>
  <si>
    <t>350-900</t>
  </si>
  <si>
    <t>Die Steel</t>
  </si>
  <si>
    <t>50-300</t>
  </si>
  <si>
    <t>Graphite</t>
  </si>
  <si>
    <t>600-1000</t>
  </si>
  <si>
    <t>Inconel/Monel</t>
  </si>
  <si>
    <t>30-50</t>
  </si>
  <si>
    <t>Magnesium</t>
  </si>
  <si>
    <t>900-1300</t>
  </si>
  <si>
    <t>200-500</t>
  </si>
  <si>
    <t>Nickel Base Alloys</t>
  </si>
  <si>
    <t>Plastic</t>
  </si>
  <si>
    <t>Stainless Steel - free machining</t>
  </si>
  <si>
    <t>100-300</t>
  </si>
  <si>
    <t>Stainless Steel -other</t>
  </si>
  <si>
    <t>50-250</t>
  </si>
  <si>
    <t>Steel Annealed</t>
  </si>
  <si>
    <t>100-350</t>
  </si>
  <si>
    <t>Steel Rc 18-24</t>
  </si>
  <si>
    <t>100-500</t>
  </si>
  <si>
    <t>Steel Rc 25-37</t>
  </si>
  <si>
    <t>25-120</t>
  </si>
  <si>
    <t>Titanium</t>
  </si>
  <si>
    <t>100-200</t>
  </si>
  <si>
    <t>Feet *0.3048 = m</t>
  </si>
  <si>
    <t>No. of flutes</t>
  </si>
  <si>
    <t xml:space="preserve">   SFM (Feet *0.3048 = m) above</t>
  </si>
  <si>
    <t xml:space="preserve">   from table above</t>
  </si>
  <si>
    <t xml:space="preserve">   adjust as reqd</t>
  </si>
  <si>
    <t>Cutter Diameter &amp; Chip Load per tooth</t>
  </si>
  <si>
    <t>Qty</t>
  </si>
  <si>
    <t xml:space="preserve">Type </t>
  </si>
  <si>
    <t>diameter</t>
  </si>
  <si>
    <t>length</t>
  </si>
  <si>
    <t>flutes</t>
  </si>
  <si>
    <t>End Mill</t>
  </si>
  <si>
    <t>End Mill roughing</t>
  </si>
  <si>
    <t>End Drill</t>
  </si>
  <si>
    <t>5/8</t>
  </si>
  <si>
    <t>Face Mill</t>
  </si>
  <si>
    <t>1"</t>
  </si>
  <si>
    <t>Ball Nose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</si>
</sst>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49" fontId="0" fillId="0" borderId="0" xfId="0" applyNumberFormat="1"/>
    <xf numFmtId="0" fontId="1" fillId="0" borderId="0" xfId="0" applyFont="1"/>
    <xf numFmtId="0" fontId="1" fillId="0" borderId="14" xfId="0" applyFont="1" applyBorder="1"/>
    <xf numFmtId="0" fontId="1" fillId="0" borderId="13" xfId="0" applyFont="1" applyBorder="1"/>
    <xf numFmtId="0" fontId="0" fillId="0" borderId="15" xfId="0" applyBorder="1"/>
    <xf numFmtId="0" fontId="1" fillId="0" borderId="0" xfId="0" applyFont="1" applyBorder="1"/>
    <xf numFmtId="0" fontId="18" fillId="0" borderId="0" xfId="0" applyFont="1"/>
    <xf numFmtId="0" fontId="0" fillId="0" borderId="11" xfId="0" applyBorder="1"/>
    <xf numFmtId="0" fontId="0" fillId="0" borderId="14" xfId="0" applyBorder="1"/>
    <xf numFmtId="0" fontId="1" fillId="0" borderId="11" xfId="0" applyFont="1" applyBorder="1"/>
    <xf numFmtId="0" fontId="1" fillId="0" borderId="12" xfId="0" applyFont="1" applyBorder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2" fontId="0" fillId="0" borderId="0" xfId="0" applyNumberFormat="1"/>
    <xf numFmtId="164" fontId="0" fillId="33" borderId="1" xfId="0" applyNumberFormat="1" applyFill="1" applyBorder="1" applyAlignment="1">
      <alignment horizontal="left"/>
    </xf>
    <xf numFmtId="0" fontId="0" fillId="34" borderId="1" xfId="0" applyFill="1" applyBorder="1"/>
    <xf numFmtId="0" fontId="0" fillId="35" borderId="1" xfId="0" applyFill="1" applyBorder="1"/>
    <xf numFmtId="0" fontId="0" fillId="35" borderId="0" xfId="0" applyFill="1"/>
    <xf numFmtId="0" fontId="1" fillId="36" borderId="1" xfId="0" applyFont="1" applyFill="1" applyBorder="1"/>
    <xf numFmtId="0" fontId="1" fillId="35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1" fillId="36" borderId="1" xfId="0" applyFont="1" applyFill="1" applyBorder="1" applyProtection="1">
      <protection locked="0"/>
    </xf>
    <xf numFmtId="0" fontId="1" fillId="34" borderId="1" xfId="0" applyFont="1" applyFill="1" applyBorder="1" applyProtection="1">
      <protection locked="0"/>
    </xf>
    <xf numFmtId="0" fontId="1" fillId="33" borderId="1" xfId="0" applyFont="1" applyFill="1" applyBorder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3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04800"/>
    <xdr:sp macro="" textlink="">
      <xdr:nvSpPr>
        <xdr:cNvPr id="4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5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6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304800" cy="304800"/>
    <xdr:sp macro="" textlink="">
      <xdr:nvSpPr>
        <xdr:cNvPr id="7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304800" cy="304800"/>
    <xdr:sp macro="" textlink="">
      <xdr:nvSpPr>
        <xdr:cNvPr id="8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304800" cy="304800"/>
    <xdr:sp macro="" textlink="">
      <xdr:nvSpPr>
        <xdr:cNvPr id="9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304800" cy="304800"/>
    <xdr:sp macro="" textlink="">
      <xdr:nvSpPr>
        <xdr:cNvPr id="10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304800"/>
    <xdr:sp macro="" textlink="">
      <xdr:nvSpPr>
        <xdr:cNvPr id="11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304800"/>
    <xdr:sp macro="" textlink="">
      <xdr:nvSpPr>
        <xdr:cNvPr id="12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304800"/>
    <xdr:sp macro="" textlink="">
      <xdr:nvSpPr>
        <xdr:cNvPr id="13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304800" cy="304800"/>
    <xdr:sp macro="" textlink="">
      <xdr:nvSpPr>
        <xdr:cNvPr id="14" name="AutoShape 1" descr="http://www.custompartnet.com/images/calculator/speed-feed-milling.png"/>
        <xdr:cNvSpPr>
          <a:spLocks noChangeAspect="1" noChangeArrowheads="1"/>
        </xdr:cNvSpPr>
      </xdr:nvSpPr>
      <xdr:spPr bwMode="auto">
        <a:xfrm>
          <a:off x="74580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57150</xdr:colOff>
      <xdr:row>1</xdr:row>
      <xdr:rowOff>57150</xdr:rowOff>
    </xdr:from>
    <xdr:to>
      <xdr:col>14</xdr:col>
      <xdr:colOff>228600</xdr:colOff>
      <xdr:row>25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247650"/>
          <a:ext cx="4572000" cy="45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39</xdr:row>
      <xdr:rowOff>161925</xdr:rowOff>
    </xdr:from>
    <xdr:to>
      <xdr:col>15</xdr:col>
      <xdr:colOff>219906</xdr:colOff>
      <xdr:row>56</xdr:row>
      <xdr:rowOff>86167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7591425"/>
          <a:ext cx="5953956" cy="3162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4" workbookViewId="0">
      <selection activeCell="C29" sqref="C29"/>
    </sheetView>
  </sheetViews>
  <sheetFormatPr defaultRowHeight="15" x14ac:dyDescent="0.25"/>
  <cols>
    <col min="1" max="1" width="3" style="15" customWidth="1"/>
    <col min="2" max="2" width="30.140625" customWidth="1"/>
    <col min="3" max="3" width="15.7109375" customWidth="1"/>
    <col min="4" max="4" width="10.85546875" customWidth="1"/>
    <col min="5" max="5" width="10.140625" customWidth="1"/>
    <col min="6" max="6" width="11" customWidth="1"/>
    <col min="7" max="7" width="10.7109375" customWidth="1"/>
    <col min="8" max="8" width="11.140625" customWidth="1"/>
  </cols>
  <sheetData>
    <row r="1" spans="1:10" s="15" customFormat="1" x14ac:dyDescent="0.25"/>
    <row r="2" spans="1:10" s="14" customFormat="1" x14ac:dyDescent="0.25">
      <c r="A2" s="15"/>
      <c r="B2" s="13" t="s">
        <v>1</v>
      </c>
      <c r="C2" s="13" t="s">
        <v>43</v>
      </c>
      <c r="D2" s="6" t="s">
        <v>85</v>
      </c>
      <c r="E2" s="5"/>
      <c r="F2" s="11"/>
      <c r="G2" s="7"/>
    </row>
    <row r="3" spans="1:10" s="14" customFormat="1" x14ac:dyDescent="0.25">
      <c r="A3" s="15"/>
      <c r="B3" s="10"/>
      <c r="C3" s="12" t="s">
        <v>2</v>
      </c>
      <c r="D3" s="21" t="s">
        <v>36</v>
      </c>
      <c r="E3" s="21" t="s">
        <v>44</v>
      </c>
      <c r="F3" s="21" t="s">
        <v>37</v>
      </c>
      <c r="G3" s="21" t="s">
        <v>45</v>
      </c>
    </row>
    <row r="4" spans="1:10" s="14" customFormat="1" x14ac:dyDescent="0.25">
      <c r="A4" s="15"/>
      <c r="B4" s="1" t="s">
        <v>46</v>
      </c>
      <c r="C4" s="22" t="s">
        <v>47</v>
      </c>
      <c r="D4" s="20">
        <v>1E-3</v>
      </c>
      <c r="E4" s="20">
        <v>2E-3</v>
      </c>
      <c r="F4" s="20">
        <v>4.0000000000000001E-3</v>
      </c>
      <c r="G4" s="20">
        <v>8.0000000000000002E-3</v>
      </c>
    </row>
    <row r="5" spans="1:10" s="14" customFormat="1" x14ac:dyDescent="0.25">
      <c r="A5" s="15"/>
      <c r="B5" s="1" t="s">
        <v>7</v>
      </c>
      <c r="C5" s="22" t="s">
        <v>8</v>
      </c>
      <c r="D5" s="20">
        <v>1E-3</v>
      </c>
      <c r="E5" s="20">
        <v>2E-3</v>
      </c>
      <c r="F5" s="20">
        <v>3.0000000000000001E-3</v>
      </c>
      <c r="G5" s="20">
        <v>5.0000000000000001E-3</v>
      </c>
      <c r="J5"/>
    </row>
    <row r="6" spans="1:10" s="14" customFormat="1" x14ac:dyDescent="0.25">
      <c r="A6" s="15"/>
      <c r="B6" s="1" t="s">
        <v>10</v>
      </c>
      <c r="C6" s="22" t="s">
        <v>8</v>
      </c>
      <c r="D6" s="20">
        <v>1E-3</v>
      </c>
      <c r="E6" s="20">
        <v>2E-3</v>
      </c>
      <c r="F6" s="20">
        <v>3.0000000000000001E-3</v>
      </c>
      <c r="G6" s="20">
        <v>5.0000000000000001E-3</v>
      </c>
      <c r="J6" s="15"/>
    </row>
    <row r="7" spans="1:10" s="14" customFormat="1" x14ac:dyDescent="0.25">
      <c r="A7" s="15"/>
      <c r="B7" s="1" t="s">
        <v>48</v>
      </c>
      <c r="C7" s="22" t="s">
        <v>49</v>
      </c>
      <c r="D7" s="20">
        <v>1E-3</v>
      </c>
      <c r="E7" s="20">
        <v>1.5E-3</v>
      </c>
      <c r="F7" s="20">
        <v>3.0000000000000001E-3</v>
      </c>
      <c r="G7" s="20">
        <v>6.0000000000000001E-3</v>
      </c>
      <c r="J7" s="15"/>
    </row>
    <row r="8" spans="1:10" s="14" customFormat="1" x14ac:dyDescent="0.25">
      <c r="A8" s="15"/>
      <c r="B8" s="1" t="s">
        <v>50</v>
      </c>
      <c r="C8" s="22" t="s">
        <v>51</v>
      </c>
      <c r="D8" s="20">
        <v>1E-3</v>
      </c>
      <c r="E8" s="20">
        <v>1.5E-3</v>
      </c>
      <c r="F8" s="20">
        <v>3.0000000000000001E-3</v>
      </c>
      <c r="G8" s="20">
        <v>6.0000000000000001E-3</v>
      </c>
      <c r="J8" s="15"/>
    </row>
    <row r="9" spans="1:10" s="14" customFormat="1" x14ac:dyDescent="0.25">
      <c r="A9" s="15"/>
      <c r="B9" s="1" t="s">
        <v>52</v>
      </c>
      <c r="C9" s="22" t="s">
        <v>8</v>
      </c>
      <c r="D9" s="20">
        <v>5.0000000000000001E-4</v>
      </c>
      <c r="E9" s="20">
        <v>1E-3</v>
      </c>
      <c r="F9" s="20">
        <v>2E-3</v>
      </c>
      <c r="G9" s="20">
        <v>4.0000000000000001E-3</v>
      </c>
      <c r="J9" s="15"/>
    </row>
    <row r="10" spans="1:10" x14ac:dyDescent="0.25">
      <c r="B10" s="1" t="s">
        <v>53</v>
      </c>
      <c r="C10" s="22" t="s">
        <v>54</v>
      </c>
      <c r="D10" s="20">
        <v>5.0000000000000001E-4</v>
      </c>
      <c r="E10" s="20">
        <v>8.0000000000000004E-4</v>
      </c>
      <c r="F10" s="20">
        <v>1E-3</v>
      </c>
      <c r="G10" s="20">
        <v>2E-3</v>
      </c>
      <c r="J10" s="15"/>
    </row>
    <row r="11" spans="1:10" x14ac:dyDescent="0.25">
      <c r="B11" s="1" t="s">
        <v>55</v>
      </c>
      <c r="C11" s="22" t="s">
        <v>56</v>
      </c>
      <c r="D11" s="20">
        <v>1E-3</v>
      </c>
      <c r="E11" s="20">
        <v>2E-3</v>
      </c>
      <c r="F11" s="20">
        <v>3.0000000000000001E-3</v>
      </c>
      <c r="G11" s="20">
        <v>6.0000000000000001E-3</v>
      </c>
      <c r="J11" s="15"/>
    </row>
    <row r="12" spans="1:10" x14ac:dyDescent="0.25">
      <c r="B12" s="1" t="s">
        <v>57</v>
      </c>
      <c r="C12" s="22" t="s">
        <v>58</v>
      </c>
      <c r="D12" s="20">
        <v>5.0000000000000001E-4</v>
      </c>
      <c r="E12" s="20">
        <v>1E-3</v>
      </c>
      <c r="F12" s="20">
        <v>2E-3</v>
      </c>
      <c r="G12" s="20">
        <v>4.0000000000000001E-3</v>
      </c>
      <c r="J12" s="15"/>
    </row>
    <row r="13" spans="1:10" x14ac:dyDescent="0.25">
      <c r="B13" s="1" t="s">
        <v>59</v>
      </c>
      <c r="C13" s="22" t="s">
        <v>60</v>
      </c>
      <c r="D13" s="20">
        <v>2E-3</v>
      </c>
      <c r="E13" s="20">
        <v>5.0000000000000001E-3</v>
      </c>
      <c r="F13" s="20">
        <v>8.0000000000000002E-3</v>
      </c>
      <c r="G13" s="20">
        <v>0.01</v>
      </c>
      <c r="J13" s="15"/>
    </row>
    <row r="14" spans="1:10" x14ac:dyDescent="0.25">
      <c r="B14" s="1" t="s">
        <v>61</v>
      </c>
      <c r="C14" s="22" t="s">
        <v>62</v>
      </c>
      <c r="D14" s="20">
        <v>5.0000000000000001E-4</v>
      </c>
      <c r="E14" s="20">
        <v>1E-3</v>
      </c>
      <c r="F14" s="20">
        <v>1.5E-3</v>
      </c>
      <c r="G14" s="20">
        <v>3.0000000000000001E-3</v>
      </c>
      <c r="J14" s="15"/>
    </row>
    <row r="15" spans="1:10" x14ac:dyDescent="0.25">
      <c r="B15" s="1" t="s">
        <v>63</v>
      </c>
      <c r="C15" s="22" t="s">
        <v>64</v>
      </c>
      <c r="D15" s="20">
        <v>1E-3</v>
      </c>
      <c r="E15" s="20">
        <v>2E-3</v>
      </c>
      <c r="F15" s="20">
        <v>4.0000000000000001E-3</v>
      </c>
      <c r="G15" s="20">
        <v>8.0000000000000002E-3</v>
      </c>
      <c r="J15" s="15"/>
    </row>
    <row r="16" spans="1:10" x14ac:dyDescent="0.25">
      <c r="B16" s="1" t="s">
        <v>25</v>
      </c>
      <c r="C16" s="22" t="s">
        <v>65</v>
      </c>
      <c r="D16" s="20">
        <v>5.0000000000000001E-4</v>
      </c>
      <c r="E16" s="20">
        <v>1E-3</v>
      </c>
      <c r="F16" s="20">
        <v>3.0000000000000001E-3</v>
      </c>
      <c r="G16" s="20">
        <v>7.0000000000000001E-3</v>
      </c>
      <c r="J16" s="15"/>
    </row>
    <row r="17" spans="2:13" x14ac:dyDescent="0.25">
      <c r="B17" s="1" t="s">
        <v>66</v>
      </c>
      <c r="C17" s="22" t="s">
        <v>20</v>
      </c>
      <c r="D17" s="20">
        <v>2.0000000000000001E-4</v>
      </c>
      <c r="E17" s="20">
        <v>8.0000000000000004E-4</v>
      </c>
      <c r="F17" s="20">
        <v>1E-3</v>
      </c>
      <c r="G17" s="20">
        <v>2E-3</v>
      </c>
      <c r="J17" s="15"/>
    </row>
    <row r="18" spans="2:13" x14ac:dyDescent="0.25">
      <c r="B18" s="1" t="s">
        <v>67</v>
      </c>
      <c r="C18" s="22" t="s">
        <v>47</v>
      </c>
      <c r="D18" s="20">
        <v>1E-3</v>
      </c>
      <c r="E18" s="20">
        <v>3.0000000000000001E-3</v>
      </c>
      <c r="F18" s="20">
        <v>6.0000000000000001E-3</v>
      </c>
      <c r="G18" s="20">
        <v>0.01</v>
      </c>
    </row>
    <row r="19" spans="2:13" x14ac:dyDescent="0.25">
      <c r="B19" s="1" t="s">
        <v>68</v>
      </c>
      <c r="C19" s="22" t="s">
        <v>69</v>
      </c>
      <c r="D19" s="20">
        <v>5.0000000000000001E-4</v>
      </c>
      <c r="E19" s="20">
        <v>1E-3</v>
      </c>
      <c r="F19" s="20">
        <v>2E-3</v>
      </c>
      <c r="G19" s="20">
        <v>3.0000000000000001E-3</v>
      </c>
    </row>
    <row r="20" spans="2:13" x14ac:dyDescent="0.25">
      <c r="B20" s="1" t="s">
        <v>70</v>
      </c>
      <c r="C20" s="22" t="s">
        <v>71</v>
      </c>
      <c r="D20" s="20">
        <v>5.0000000000000001E-4</v>
      </c>
      <c r="E20" s="20">
        <v>1E-3</v>
      </c>
      <c r="F20" s="20">
        <v>2E-3</v>
      </c>
      <c r="G20" s="20">
        <v>3.0000000000000001E-3</v>
      </c>
    </row>
    <row r="21" spans="2:13" x14ac:dyDescent="0.25">
      <c r="B21" s="1" t="s">
        <v>72</v>
      </c>
      <c r="C21" s="22" t="s">
        <v>73</v>
      </c>
      <c r="D21" s="20">
        <v>1E-3</v>
      </c>
      <c r="E21" s="20">
        <v>2E-3</v>
      </c>
      <c r="F21" s="20">
        <v>3.0000000000000001E-3</v>
      </c>
      <c r="G21" s="20">
        <v>5.0000000000000001E-3</v>
      </c>
    </row>
    <row r="22" spans="2:13" x14ac:dyDescent="0.25">
      <c r="B22" s="1" t="s">
        <v>74</v>
      </c>
      <c r="C22" s="22" t="s">
        <v>75</v>
      </c>
      <c r="D22" s="20">
        <v>4.0000000000000002E-4</v>
      </c>
      <c r="E22" s="20">
        <v>8.0000000000000004E-4</v>
      </c>
      <c r="F22" s="20">
        <v>1.5E-3</v>
      </c>
      <c r="G22" s="20">
        <v>4.4999999999999997E-3</v>
      </c>
    </row>
    <row r="23" spans="2:13" x14ac:dyDescent="0.25">
      <c r="B23" s="1" t="s">
        <v>76</v>
      </c>
      <c r="C23" s="22" t="s">
        <v>77</v>
      </c>
      <c r="D23" s="20">
        <v>2.9999999999999997E-4</v>
      </c>
      <c r="E23" s="20">
        <v>5.0000000000000001E-4</v>
      </c>
      <c r="F23" s="20">
        <v>1E-3</v>
      </c>
      <c r="G23" s="20">
        <v>3.0000000000000001E-3</v>
      </c>
    </row>
    <row r="24" spans="2:13" x14ac:dyDescent="0.25">
      <c r="B24" s="1" t="s">
        <v>78</v>
      </c>
      <c r="C24" s="22" t="s">
        <v>79</v>
      </c>
      <c r="D24" s="20">
        <v>5.0000000000000001E-4</v>
      </c>
      <c r="E24" s="20">
        <v>8.0000000000000004E-4</v>
      </c>
      <c r="F24" s="20">
        <v>1.5E-3</v>
      </c>
      <c r="G24" s="20">
        <v>3.0000000000000001E-3</v>
      </c>
    </row>
    <row r="25" spans="2:13" x14ac:dyDescent="0.25">
      <c r="B25" s="1"/>
      <c r="C25" s="1"/>
      <c r="D25" s="1"/>
      <c r="E25" s="1"/>
      <c r="F25" s="1"/>
      <c r="G25" s="1"/>
    </row>
    <row r="26" spans="2:13" x14ac:dyDescent="0.25">
      <c r="C26" s="23" t="s">
        <v>80</v>
      </c>
    </row>
    <row r="28" spans="2:13" x14ac:dyDescent="0.25">
      <c r="H28" s="2"/>
      <c r="I28" s="2"/>
      <c r="J28" s="2"/>
      <c r="K28" s="2"/>
      <c r="L28" s="2"/>
      <c r="M28" s="2"/>
    </row>
    <row r="29" spans="2:13" x14ac:dyDescent="0.25">
      <c r="B29" s="4" t="s">
        <v>38</v>
      </c>
      <c r="C29" s="25">
        <v>150</v>
      </c>
      <c r="D29" s="9" t="s">
        <v>82</v>
      </c>
      <c r="H29" s="2"/>
      <c r="I29" s="2"/>
      <c r="J29" s="2"/>
      <c r="K29" s="2"/>
      <c r="L29" s="2"/>
      <c r="M29" s="2"/>
    </row>
    <row r="30" spans="2:13" s="15" customFormat="1" x14ac:dyDescent="0.25">
      <c r="B30" s="4"/>
      <c r="C30" s="26"/>
      <c r="H30" s="2"/>
      <c r="I30" s="2"/>
      <c r="J30" s="2"/>
      <c r="K30" s="2"/>
      <c r="L30" s="2"/>
      <c r="M30" s="2"/>
    </row>
    <row r="31" spans="2:13" x14ac:dyDescent="0.25">
      <c r="B31" s="4" t="s">
        <v>81</v>
      </c>
      <c r="C31" s="27">
        <v>3</v>
      </c>
      <c r="H31" s="2"/>
      <c r="I31" s="2"/>
      <c r="J31" s="2"/>
      <c r="K31" s="2"/>
      <c r="L31" s="2"/>
      <c r="M31" s="2"/>
    </row>
    <row r="32" spans="2:13" s="15" customFormat="1" x14ac:dyDescent="0.25">
      <c r="B32" s="4"/>
      <c r="C32" s="26"/>
      <c r="H32" s="2"/>
      <c r="I32" s="2"/>
      <c r="J32" s="2"/>
      <c r="K32" s="2"/>
      <c r="L32" s="2"/>
      <c r="M32" s="2"/>
    </row>
    <row r="33" spans="2:13" x14ac:dyDescent="0.25">
      <c r="B33" s="4" t="s">
        <v>39</v>
      </c>
      <c r="C33" s="28">
        <v>6</v>
      </c>
      <c r="H33" s="2"/>
      <c r="I33" s="2"/>
      <c r="J33" s="2"/>
      <c r="K33" s="2"/>
      <c r="L33" s="2"/>
      <c r="M33" s="2"/>
    </row>
    <row r="34" spans="2:13" s="15" customFormat="1" x14ac:dyDescent="0.25">
      <c r="B34" s="4"/>
      <c r="C34" s="26"/>
      <c r="H34" s="2"/>
      <c r="I34" s="2"/>
      <c r="J34" s="2"/>
      <c r="K34" s="2"/>
      <c r="L34" s="2"/>
      <c r="M34" s="2"/>
    </row>
    <row r="35" spans="2:13" x14ac:dyDescent="0.25">
      <c r="B35" s="4" t="s">
        <v>40</v>
      </c>
      <c r="C35" s="29">
        <v>0.01</v>
      </c>
      <c r="D35" s="9" t="s">
        <v>83</v>
      </c>
      <c r="H35" s="2"/>
      <c r="I35" s="2"/>
      <c r="J35" s="2"/>
      <c r="K35" s="2"/>
      <c r="L35" s="2"/>
      <c r="M35" s="2"/>
    </row>
    <row r="36" spans="2:13" x14ac:dyDescent="0.25">
      <c r="B36" s="4"/>
      <c r="H36" s="2"/>
      <c r="I36" s="2"/>
      <c r="J36" s="2"/>
      <c r="K36" s="8"/>
      <c r="L36" s="2"/>
      <c r="M36" s="2"/>
    </row>
    <row r="37" spans="2:13" x14ac:dyDescent="0.25">
      <c r="B37" s="4" t="s">
        <v>41</v>
      </c>
      <c r="C37" s="24">
        <f>INT(IF((AND((C29 &gt; 0),(C33 &gt; 0))),(C29*1000)/(3*C33)," "))</f>
        <v>8333</v>
      </c>
      <c r="D37" s="9" t="s">
        <v>84</v>
      </c>
      <c r="H37" s="2"/>
      <c r="I37" s="2"/>
      <c r="J37" s="2"/>
      <c r="K37" s="2"/>
      <c r="L37" s="2"/>
      <c r="M37" s="2"/>
    </row>
    <row r="38" spans="2:13" s="15" customFormat="1" x14ac:dyDescent="0.25">
      <c r="B38" s="4"/>
      <c r="H38" s="2"/>
      <c r="I38" s="2"/>
      <c r="J38" s="2"/>
      <c r="K38" s="8"/>
      <c r="L38" s="2"/>
      <c r="M38" s="2"/>
    </row>
    <row r="39" spans="2:13" x14ac:dyDescent="0.25">
      <c r="B39" s="4" t="s">
        <v>42</v>
      </c>
      <c r="C39" s="24">
        <f>INT(IF(AND(C29 &gt; 0,C31 &gt; 0),(C37*C31*C35), ""))</f>
        <v>249</v>
      </c>
      <c r="H39" s="2"/>
      <c r="I39" s="2"/>
      <c r="J39" s="2"/>
      <c r="K39" s="2"/>
      <c r="L39" s="2"/>
      <c r="M39" s="2"/>
    </row>
    <row r="40" spans="2:13" x14ac:dyDescent="0.25">
      <c r="H40" s="2"/>
      <c r="I40" s="2"/>
      <c r="J40" s="2"/>
      <c r="K40" s="2"/>
      <c r="L40" s="2"/>
      <c r="M40" s="2"/>
    </row>
    <row r="41" spans="2:13" x14ac:dyDescent="0.25">
      <c r="H41" s="2"/>
      <c r="I41" s="2"/>
      <c r="J41" s="2"/>
      <c r="K41" s="2"/>
      <c r="L41" s="2"/>
      <c r="M41" s="2"/>
    </row>
    <row r="42" spans="2:13" x14ac:dyDescent="0.25">
      <c r="H42" s="2"/>
      <c r="I42" s="2"/>
      <c r="J42" s="2"/>
      <c r="K42" s="2"/>
      <c r="L42" s="2"/>
      <c r="M42" s="2"/>
    </row>
  </sheetData>
  <sheetProtection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workbookViewId="0">
      <selection activeCell="H16" sqref="H16"/>
    </sheetView>
  </sheetViews>
  <sheetFormatPr defaultRowHeight="15" x14ac:dyDescent="0.25"/>
  <sheetData>
    <row r="2" spans="2:6" x14ac:dyDescent="0.25">
      <c r="B2" s="4" t="s">
        <v>86</v>
      </c>
      <c r="C2" s="4" t="s">
        <v>87</v>
      </c>
      <c r="D2" s="4" t="s">
        <v>88</v>
      </c>
      <c r="E2" s="4" t="s">
        <v>89</v>
      </c>
      <c r="F2" s="4" t="s">
        <v>90</v>
      </c>
    </row>
    <row r="3" spans="2:6" x14ac:dyDescent="0.25">
      <c r="B3" s="16">
        <v>2</v>
      </c>
      <c r="C3" s="15" t="s">
        <v>91</v>
      </c>
      <c r="D3" s="15">
        <v>1</v>
      </c>
      <c r="E3" s="15">
        <v>6</v>
      </c>
      <c r="F3" s="15">
        <v>2</v>
      </c>
    </row>
    <row r="4" spans="2:6" x14ac:dyDescent="0.25">
      <c r="B4" s="16">
        <v>1</v>
      </c>
      <c r="C4" s="15" t="s">
        <v>91</v>
      </c>
      <c r="D4" s="15">
        <v>1.6</v>
      </c>
      <c r="E4" s="15">
        <v>8</v>
      </c>
      <c r="F4" s="15">
        <v>2</v>
      </c>
    </row>
    <row r="5" spans="2:6" x14ac:dyDescent="0.25">
      <c r="B5" s="16">
        <v>4</v>
      </c>
      <c r="C5" s="15" t="s">
        <v>91</v>
      </c>
      <c r="D5" s="15">
        <v>5</v>
      </c>
      <c r="E5" s="15">
        <v>10</v>
      </c>
      <c r="F5" s="15">
        <v>2</v>
      </c>
    </row>
    <row r="6" spans="2:6" x14ac:dyDescent="0.25">
      <c r="B6" s="16">
        <v>1</v>
      </c>
      <c r="C6" s="15" t="s">
        <v>91</v>
      </c>
      <c r="D6" s="15">
        <v>7</v>
      </c>
      <c r="E6" s="15">
        <v>15</v>
      </c>
      <c r="F6" s="15">
        <v>2</v>
      </c>
    </row>
    <row r="7" spans="2:6" x14ac:dyDescent="0.25">
      <c r="B7" s="16">
        <v>1</v>
      </c>
      <c r="C7" s="15" t="s">
        <v>91</v>
      </c>
      <c r="D7" s="15">
        <v>10</v>
      </c>
      <c r="E7" s="15">
        <v>15</v>
      </c>
      <c r="F7" s="15">
        <v>2</v>
      </c>
    </row>
    <row r="8" spans="2:6" x14ac:dyDescent="0.25">
      <c r="B8" s="16">
        <v>1</v>
      </c>
      <c r="C8" s="15" t="s">
        <v>91</v>
      </c>
      <c r="D8" s="15">
        <v>11.5</v>
      </c>
      <c r="E8" s="15">
        <v>15</v>
      </c>
      <c r="F8" s="15">
        <v>2</v>
      </c>
    </row>
    <row r="9" spans="2:6" x14ac:dyDescent="0.25">
      <c r="B9" s="16">
        <v>1</v>
      </c>
      <c r="C9" s="15" t="s">
        <v>91</v>
      </c>
      <c r="D9" s="15">
        <v>15.5</v>
      </c>
      <c r="E9" s="15">
        <v>20</v>
      </c>
      <c r="F9" s="15">
        <v>2</v>
      </c>
    </row>
    <row r="10" spans="2:6" x14ac:dyDescent="0.25">
      <c r="B10" s="16"/>
      <c r="C10" s="15"/>
      <c r="D10" s="15"/>
      <c r="E10" s="15"/>
      <c r="F10" s="15"/>
    </row>
    <row r="11" spans="2:6" x14ac:dyDescent="0.25">
      <c r="B11" s="4" t="s">
        <v>86</v>
      </c>
      <c r="C11" s="4" t="s">
        <v>87</v>
      </c>
      <c r="D11" s="4" t="s">
        <v>88</v>
      </c>
      <c r="E11" s="4" t="s">
        <v>89</v>
      </c>
      <c r="F11" s="4" t="s">
        <v>90</v>
      </c>
    </row>
    <row r="12" spans="2:6" x14ac:dyDescent="0.25">
      <c r="B12" s="16">
        <v>1</v>
      </c>
      <c r="C12" s="15" t="s">
        <v>91</v>
      </c>
      <c r="D12" s="15">
        <v>4</v>
      </c>
      <c r="E12" s="15">
        <v>9</v>
      </c>
      <c r="F12" s="15">
        <v>3</v>
      </c>
    </row>
    <row r="13" spans="2:6" x14ac:dyDescent="0.25">
      <c r="B13" s="16">
        <v>2</v>
      </c>
      <c r="C13" s="15" t="s">
        <v>91</v>
      </c>
      <c r="D13" s="15">
        <v>4</v>
      </c>
      <c r="E13" s="15">
        <v>9.5</v>
      </c>
      <c r="F13" s="15">
        <v>3</v>
      </c>
    </row>
    <row r="14" spans="2:6" x14ac:dyDescent="0.25">
      <c r="B14" s="16">
        <v>1</v>
      </c>
      <c r="C14" s="15" t="s">
        <v>91</v>
      </c>
      <c r="D14" s="15">
        <v>5</v>
      </c>
      <c r="E14" s="15">
        <v>10</v>
      </c>
      <c r="F14" s="15">
        <v>3</v>
      </c>
    </row>
    <row r="15" spans="2:6" x14ac:dyDescent="0.25">
      <c r="B15" s="16">
        <v>3</v>
      </c>
      <c r="C15" s="15" t="s">
        <v>91</v>
      </c>
      <c r="D15" s="15">
        <v>5.5</v>
      </c>
      <c r="E15" s="15">
        <v>14</v>
      </c>
      <c r="F15" s="15">
        <v>3</v>
      </c>
    </row>
    <row r="16" spans="2:6" x14ac:dyDescent="0.25">
      <c r="B16" s="16">
        <v>6</v>
      </c>
      <c r="C16" s="15" t="s">
        <v>91</v>
      </c>
      <c r="D16" s="15">
        <v>10</v>
      </c>
      <c r="E16" s="15">
        <v>22</v>
      </c>
      <c r="F16" s="15">
        <v>3</v>
      </c>
    </row>
    <row r="17" spans="2:6" x14ac:dyDescent="0.25">
      <c r="B17" s="16"/>
      <c r="C17" s="15"/>
      <c r="D17" s="15"/>
      <c r="E17" s="15"/>
      <c r="F17" s="15"/>
    </row>
    <row r="18" spans="2:6" x14ac:dyDescent="0.25">
      <c r="B18" s="4" t="s">
        <v>86</v>
      </c>
      <c r="C18" s="4" t="s">
        <v>87</v>
      </c>
      <c r="D18" s="4" t="s">
        <v>88</v>
      </c>
      <c r="E18" s="4" t="s">
        <v>89</v>
      </c>
      <c r="F18" s="4" t="s">
        <v>90</v>
      </c>
    </row>
    <row r="19" spans="2:6" x14ac:dyDescent="0.25">
      <c r="B19" s="16">
        <v>1</v>
      </c>
      <c r="C19" s="15" t="s">
        <v>91</v>
      </c>
      <c r="D19" s="15">
        <v>3.5</v>
      </c>
      <c r="E19" s="15">
        <v>12</v>
      </c>
      <c r="F19" s="15">
        <v>4</v>
      </c>
    </row>
    <row r="20" spans="2:6" x14ac:dyDescent="0.25">
      <c r="B20" s="16">
        <v>1</v>
      </c>
      <c r="C20" s="15" t="s">
        <v>91</v>
      </c>
      <c r="D20" s="15">
        <v>6</v>
      </c>
      <c r="E20" s="15">
        <v>15</v>
      </c>
      <c r="F20" s="15">
        <v>4</v>
      </c>
    </row>
    <row r="21" spans="2:6" x14ac:dyDescent="0.25">
      <c r="B21" s="16">
        <v>1</v>
      </c>
      <c r="C21" s="15" t="s">
        <v>91</v>
      </c>
      <c r="D21" s="15">
        <v>9.5</v>
      </c>
      <c r="E21" s="15">
        <v>25</v>
      </c>
      <c r="F21" s="15">
        <v>4</v>
      </c>
    </row>
    <row r="22" spans="2:6" x14ac:dyDescent="0.25">
      <c r="B22" s="16">
        <v>2</v>
      </c>
      <c r="C22" s="15" t="s">
        <v>91</v>
      </c>
      <c r="D22" s="15">
        <v>12</v>
      </c>
      <c r="E22" s="15">
        <v>25</v>
      </c>
      <c r="F22" s="15">
        <v>4</v>
      </c>
    </row>
    <row r="23" spans="2:6" x14ac:dyDescent="0.25">
      <c r="B23" s="16"/>
      <c r="C23" s="15"/>
      <c r="D23" s="15"/>
      <c r="E23" s="15"/>
      <c r="F23" s="15"/>
    </row>
    <row r="24" spans="2:6" x14ac:dyDescent="0.25">
      <c r="B24" s="16">
        <v>1</v>
      </c>
      <c r="C24" s="15" t="s">
        <v>92</v>
      </c>
      <c r="D24" s="15">
        <v>10</v>
      </c>
      <c r="E24" s="15">
        <v>22</v>
      </c>
      <c r="F24" s="15">
        <v>4</v>
      </c>
    </row>
    <row r="25" spans="2:6" x14ac:dyDescent="0.25">
      <c r="B25" s="16">
        <v>1</v>
      </c>
      <c r="C25" s="15" t="s">
        <v>92</v>
      </c>
      <c r="D25" s="15">
        <v>6</v>
      </c>
      <c r="E25" s="15">
        <v>13</v>
      </c>
      <c r="F25" s="15">
        <v>3</v>
      </c>
    </row>
    <row r="26" spans="2:6" x14ac:dyDescent="0.25">
      <c r="B26" s="16"/>
      <c r="C26" s="15"/>
      <c r="D26" s="15"/>
      <c r="E26" s="15"/>
      <c r="F26" s="15"/>
    </row>
    <row r="27" spans="2:6" x14ac:dyDescent="0.25">
      <c r="B27" s="4" t="s">
        <v>86</v>
      </c>
      <c r="C27" s="4" t="s">
        <v>87</v>
      </c>
      <c r="D27" s="4" t="s">
        <v>88</v>
      </c>
      <c r="E27" s="4" t="s">
        <v>89</v>
      </c>
      <c r="F27" s="4" t="s">
        <v>90</v>
      </c>
    </row>
    <row r="28" spans="2:6" x14ac:dyDescent="0.25">
      <c r="B28" s="16"/>
      <c r="C28" s="15"/>
      <c r="D28" s="15"/>
      <c r="E28" s="15"/>
      <c r="F28" s="15"/>
    </row>
    <row r="29" spans="2:6" x14ac:dyDescent="0.25">
      <c r="B29" s="16">
        <v>1</v>
      </c>
      <c r="C29" s="15" t="s">
        <v>93</v>
      </c>
      <c r="D29" s="15">
        <v>13</v>
      </c>
      <c r="E29" s="15">
        <v>40</v>
      </c>
      <c r="F29" s="15">
        <v>2</v>
      </c>
    </row>
    <row r="30" spans="2:6" x14ac:dyDescent="0.25">
      <c r="B30" s="16">
        <v>1</v>
      </c>
      <c r="C30" s="15" t="s">
        <v>91</v>
      </c>
      <c r="D30" s="17" t="s">
        <v>94</v>
      </c>
      <c r="E30" s="15">
        <v>22</v>
      </c>
      <c r="F30" s="15">
        <v>2</v>
      </c>
    </row>
    <row r="31" spans="2:6" x14ac:dyDescent="0.25">
      <c r="B31" s="16">
        <v>1</v>
      </c>
      <c r="C31" s="15" t="s">
        <v>95</v>
      </c>
      <c r="D31" s="18" t="s">
        <v>96</v>
      </c>
      <c r="E31" s="15">
        <v>45</v>
      </c>
      <c r="F31" s="15">
        <v>6</v>
      </c>
    </row>
    <row r="32" spans="2:6" x14ac:dyDescent="0.25">
      <c r="B32" s="16">
        <v>2</v>
      </c>
      <c r="C32" s="15" t="s">
        <v>91</v>
      </c>
      <c r="D32" s="19">
        <v>0.5</v>
      </c>
      <c r="E32" s="15">
        <v>20</v>
      </c>
      <c r="F32" s="15">
        <v>2</v>
      </c>
    </row>
    <row r="33" spans="2:6" x14ac:dyDescent="0.25">
      <c r="B33" s="16">
        <v>4</v>
      </c>
      <c r="C33" s="15" t="s">
        <v>91</v>
      </c>
      <c r="D33" s="19">
        <v>0.5</v>
      </c>
      <c r="E33" s="15">
        <v>20</v>
      </c>
      <c r="F33" s="15">
        <v>4</v>
      </c>
    </row>
    <row r="34" spans="2:6" x14ac:dyDescent="0.25">
      <c r="B34" s="16">
        <v>2</v>
      </c>
      <c r="C34" s="15" t="s">
        <v>97</v>
      </c>
      <c r="D34" s="15">
        <v>6</v>
      </c>
      <c r="E34" s="15">
        <v>15</v>
      </c>
      <c r="F34" s="1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9" sqref="C29"/>
    </sheetView>
  </sheetViews>
  <sheetFormatPr defaultRowHeight="15" x14ac:dyDescent="0.25"/>
  <cols>
    <col min="1" max="1" width="18" customWidth="1"/>
  </cols>
  <sheetData>
    <row r="1" spans="1:3" x14ac:dyDescent="0.25">
      <c r="A1" t="s">
        <v>1</v>
      </c>
      <c r="B1" s="3" t="s">
        <v>0</v>
      </c>
    </row>
    <row r="2" spans="1:3" x14ac:dyDescent="0.25">
      <c r="B2" s="3" t="s">
        <v>2</v>
      </c>
      <c r="C2" t="s">
        <v>3</v>
      </c>
    </row>
    <row r="3" spans="1:3" x14ac:dyDescent="0.25">
      <c r="A3" t="s">
        <v>4</v>
      </c>
      <c r="B3" s="3" t="s">
        <v>5</v>
      </c>
      <c r="C3" t="s">
        <v>6</v>
      </c>
    </row>
    <row r="4" spans="1:3" x14ac:dyDescent="0.25">
      <c r="A4" t="s">
        <v>7</v>
      </c>
      <c r="B4" s="3" t="s">
        <v>8</v>
      </c>
      <c r="C4" t="s">
        <v>9</v>
      </c>
    </row>
    <row r="5" spans="1:3" x14ac:dyDescent="0.25">
      <c r="A5" t="s">
        <v>10</v>
      </c>
      <c r="B5" s="3" t="s">
        <v>11</v>
      </c>
      <c r="C5" t="s">
        <v>12</v>
      </c>
    </row>
    <row r="6" spans="1:3" x14ac:dyDescent="0.25">
      <c r="A6" t="s">
        <v>13</v>
      </c>
      <c r="B6" s="3" t="s">
        <v>14</v>
      </c>
      <c r="C6" t="s">
        <v>15</v>
      </c>
    </row>
    <row r="7" spans="1:3" x14ac:dyDescent="0.25">
      <c r="A7" t="s">
        <v>16</v>
      </c>
      <c r="B7" s="3" t="s">
        <v>17</v>
      </c>
      <c r="C7" t="s">
        <v>18</v>
      </c>
    </row>
    <row r="8" spans="1:3" x14ac:dyDescent="0.25">
      <c r="A8" t="s">
        <v>19</v>
      </c>
      <c r="B8" s="3" t="s">
        <v>20</v>
      </c>
      <c r="C8" t="s">
        <v>21</v>
      </c>
    </row>
    <row r="9" spans="1:3" x14ac:dyDescent="0.25">
      <c r="A9" t="s">
        <v>22</v>
      </c>
      <c r="B9" s="3" t="s">
        <v>23</v>
      </c>
      <c r="C9" t="s">
        <v>24</v>
      </c>
    </row>
    <row r="10" spans="1:3" x14ac:dyDescent="0.25">
      <c r="A10" t="s">
        <v>25</v>
      </c>
      <c r="B10" s="3" t="s">
        <v>26</v>
      </c>
      <c r="C10" t="s">
        <v>27</v>
      </c>
    </row>
    <row r="11" spans="1:3" x14ac:dyDescent="0.25">
      <c r="A11" t="s">
        <v>28</v>
      </c>
      <c r="B11" s="3" t="s">
        <v>29</v>
      </c>
      <c r="C11" t="s">
        <v>30</v>
      </c>
    </row>
    <row r="12" spans="1:3" x14ac:dyDescent="0.25">
      <c r="A12" t="s">
        <v>31</v>
      </c>
      <c r="B12" s="3" t="s">
        <v>32</v>
      </c>
      <c r="C12" t="s">
        <v>8</v>
      </c>
    </row>
    <row r="13" spans="1:3" x14ac:dyDescent="0.25">
      <c r="A13" t="s">
        <v>33</v>
      </c>
      <c r="B13" s="3" t="s">
        <v>34</v>
      </c>
      <c r="C1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Tool List</vt:lpstr>
      <vt:lpstr>Alternative SFM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MTEC</dc:creator>
  <cp:lastModifiedBy>MTEC</cp:lastModifiedBy>
  <dcterms:created xsi:type="dcterms:W3CDTF">2017-02-20T11:37:25Z</dcterms:created>
  <dcterms:modified xsi:type="dcterms:W3CDTF">2017-02-23T23:43:26Z</dcterms:modified>
</cp:coreProperties>
</file>